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650"/>
  </bookViews>
  <sheets>
    <sheet name="RFQ" sheetId="1" r:id="rId1"/>
  </sheets>
  <externalReferences>
    <externalReference r:id="rId2"/>
  </externalReferences>
  <definedNames>
    <definedName name="CA">'[1]1'!$L$2:$L$5</definedName>
    <definedName name="CE">'[1]1'!$I$2:$J$15</definedName>
    <definedName name="CEO">'[1]1'!$I$2:$I$15</definedName>
    <definedName name="NU">'[1]1'!$J$2:$J$15</definedName>
    <definedName name="NUMB">'[1]1'!$J$21:$J$32</definedName>
    <definedName name="SY">'[1]1'!$G$2:$G$3</definedName>
    <definedName name="TL">'[1]1'!$K$2:$K$5</definedName>
    <definedName name="_xlnm.Print_Area" localSheetId="0">RFQ!$A$1:$K$58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1" l="1"/>
  <c r="H36" i="1"/>
  <c r="H35" i="1"/>
  <c r="H34" i="1"/>
  <c r="H33" i="1"/>
  <c r="H32" i="1"/>
  <c r="H31" i="1"/>
  <c r="H30" i="1"/>
  <c r="H29" i="1"/>
  <c r="H28" i="1"/>
  <c r="H27" i="1"/>
  <c r="H26" i="1"/>
  <c r="H38" i="1" s="1"/>
  <c r="H40" i="1" s="1"/>
  <c r="H43" i="1" s="1"/>
  <c r="H25" i="1"/>
  <c r="H24" i="1"/>
  <c r="B11" i="1"/>
</calcChain>
</file>

<file path=xl/sharedStrings.xml><?xml version="1.0" encoding="utf-8"?>
<sst xmlns="http://schemas.openxmlformats.org/spreadsheetml/2006/main" count="116" uniqueCount="100">
  <si>
    <t>Şafak Derneği</t>
  </si>
  <si>
    <t xml:space="preserve">          For Humanity and Equality we work</t>
  </si>
  <si>
    <t xml:space="preserve">     Request for Quotation طلب عروض اسعار</t>
  </si>
  <si>
    <t>Ref :</t>
  </si>
  <si>
    <t>PR
 no(s):
رقم طلب الشراء</t>
  </si>
  <si>
    <t>Date RFQ sent out:
تاريخ ارسال طلب عروض الأسعار:</t>
  </si>
  <si>
    <t>Date quotation due back:
تاريخ استحقاق ارجاع عرض السعر:</t>
  </si>
  <si>
    <t>Special Instructions 
تعليمات خاصة</t>
  </si>
  <si>
    <t>All quotations must be in English, submitted on company letterhead, include Supplier’s legal address, must be stamped, and must be valid for no less than 60 calendar days.</t>
  </si>
  <si>
    <t>SUPPLIER NAME: 
معلومات المزود :</t>
  </si>
  <si>
    <t>RETURN QUOTATION TO:    Shafak Organization
إرجاع المناقصة إلى : منظمة شفق</t>
  </si>
  <si>
    <t xml:space="preserve">Comany name
اسم الشركة </t>
  </si>
  <si>
    <t xml:space="preserve">Department Name اسم القسم </t>
  </si>
  <si>
    <t>Procurement and Logistic Department</t>
  </si>
  <si>
    <t>Contact name
الأسم</t>
  </si>
  <si>
    <t>E-mail/البريد الالكتروني</t>
  </si>
  <si>
    <t>Procurement@shafak.org</t>
  </si>
  <si>
    <t>E-mail/ البريد</t>
  </si>
  <si>
    <t>Phone / هاتف</t>
  </si>
  <si>
    <t>+90 342 323 36 77</t>
  </si>
  <si>
    <t>Phone/ هاتف</t>
  </si>
  <si>
    <t>Address/العنوان</t>
  </si>
  <si>
    <t xml:space="preserve"> Budak Mahallesi Gazi Muhtar Paşa Bulvarı Yasem İş Merkezi No:42 Kat:2 No:205 Şehitkamil  / GAZİANTEP / TÜRKİYE</t>
  </si>
  <si>
    <t>Mobile/ موبايل</t>
  </si>
  <si>
    <t>For supplier to fill in:
يتم تعبئتها من قبل المزود</t>
  </si>
  <si>
    <t xml:space="preserve">Line item no.
رقم المادة </t>
  </si>
  <si>
    <r>
      <t xml:space="preserve">Description of Goods / Services
وصف المواد / الخدمات المطلوبة
</t>
    </r>
    <r>
      <rPr>
        <sz val="8"/>
        <rFont val="Arial"/>
        <family val="2"/>
      </rPr>
      <t>(add attachment for technical specification if very detailed)
(يضاف ملحقات في حال وجود تفاصيل تقنية )</t>
    </r>
  </si>
  <si>
    <t>Unit / Form
الوحدة</t>
  </si>
  <si>
    <t>Quantity required 
الكمية المطلوبة</t>
  </si>
  <si>
    <t>Currency 
العملة</t>
  </si>
  <si>
    <t>Unit Price
سعر الوحدة</t>
  </si>
  <si>
    <t>Total Price
السعر الكامل</t>
  </si>
  <si>
    <t>Brand Details / العلامة التجارية</t>
  </si>
  <si>
    <t>Availability date 
تاريخ توفر المواد</t>
  </si>
  <si>
    <t>500 g</t>
  </si>
  <si>
    <t>2</t>
  </si>
  <si>
    <t>140 g</t>
  </si>
  <si>
    <t>USD</t>
  </si>
  <si>
    <t>240 g</t>
  </si>
  <si>
    <t>1000 g</t>
  </si>
  <si>
    <t>1500 ml</t>
  </si>
  <si>
    <t>200 ml</t>
  </si>
  <si>
    <t>150 g</t>
  </si>
  <si>
    <t>125 g</t>
  </si>
  <si>
    <t>180 g</t>
  </si>
  <si>
    <t>50 g</t>
  </si>
  <si>
    <t>400 g</t>
  </si>
  <si>
    <t>-</t>
  </si>
  <si>
    <t>Add more lines to the RFQ if required / يضاف أسطر إلى لطلب عرض السعر في حال الحاجة</t>
  </si>
  <si>
    <t>Subtotal</t>
  </si>
  <si>
    <t>المجموع</t>
  </si>
  <si>
    <t>The total number of rations required</t>
  </si>
  <si>
    <t>العدد الإجمالي للحصص المطلوبة</t>
  </si>
  <si>
    <t xml:space="preserve">The total value of the rations required </t>
  </si>
  <si>
    <t>القيمة الاجمالية للحصص المطلوبة</t>
  </si>
  <si>
    <t>Delivery charge (if applicable)</t>
  </si>
  <si>
    <t>قيمة الشحن (إن وجدت)</t>
  </si>
  <si>
    <t>Sales tax (if applicable)</t>
  </si>
  <si>
    <t>ضريبة المبيعات (إن وجدت)</t>
  </si>
  <si>
    <t>TOTAL</t>
  </si>
  <si>
    <t>المجموع الكامل</t>
  </si>
  <si>
    <t>Delivery address: عنوان الاستلام</t>
  </si>
  <si>
    <t>Payment terms: شروط الدفع</t>
  </si>
  <si>
    <t>After receiving, stocking and matching during 20 days</t>
  </si>
  <si>
    <t>Additional information required from supplier: 
معلومات أخرى مطلوبة من المزود</t>
  </si>
  <si>
    <t xml:space="preserve">Logistics </t>
  </si>
  <si>
    <t>Quote validity periodمدة صلاحية عرض السعر</t>
  </si>
  <si>
    <t>Return Quotation to:
مستلم العرض :</t>
  </si>
  <si>
    <t xml:space="preserve">lead time to finish all work is needed to be specified
الوقت المطلوب لإنهاء كافة الأعمال </t>
  </si>
  <si>
    <t>Position:
 المنصب</t>
  </si>
  <si>
    <t>Other Requirements  / متطلبات أخرى</t>
  </si>
  <si>
    <t>التاريخ Date:</t>
  </si>
  <si>
    <t>التوقيع :Signature</t>
  </si>
  <si>
    <t>Supplier confirmation of offer تأكد المزود لعرض السعر</t>
  </si>
  <si>
    <t>Supplier stamp ختم المزود</t>
  </si>
  <si>
    <t>Name الأسم</t>
  </si>
  <si>
    <t>Title المهنة</t>
  </si>
  <si>
    <t>Signature and Date
التاريخ و التوقيع</t>
  </si>
  <si>
    <t xml:space="preserve">Budak Mahallesi Gazi Muhtar Paşa Bulvarı Yasem İş Merkezi No:42 Kat:2 No:205 </t>
  </si>
  <si>
    <t>www.shafak.org</t>
  </si>
  <si>
    <t xml:space="preserve">Şehitkamil / GAZİANTEP / TÜRKİYE </t>
  </si>
  <si>
    <t xml:space="preserve"> Tel: +90 342 323 36 77</t>
  </si>
  <si>
    <t>info@shafak.org</t>
  </si>
  <si>
    <t>16-20-11-717</t>
  </si>
  <si>
    <t xml:space="preserve">Ready to Eat Rations </t>
  </si>
  <si>
    <t>Zero Point (CILVEGOZU / Bab Al Hawa) or SHAFAK Warehouses in Sarmada or vendor warehouses inside Syria</t>
  </si>
  <si>
    <t>Date / تمر</t>
  </si>
  <si>
    <t>Canned Tuna / لحم تونة</t>
  </si>
  <si>
    <t>Olive / زيتون</t>
  </si>
  <si>
    <t>Cheese / جبن</t>
  </si>
  <si>
    <t>Bread / خبز</t>
  </si>
  <si>
    <t>Water / ماء</t>
  </si>
  <si>
    <t>Juice / عصير</t>
  </si>
  <si>
    <t>Halva / حلاوة</t>
  </si>
  <si>
    <t>Canned Sardines / سردين معلب</t>
  </si>
  <si>
    <t>Peanut / فول سوداني</t>
  </si>
  <si>
    <t>Canned Mortadella (beef) / مرتديدلا</t>
  </si>
  <si>
    <t>Salt / ملح</t>
  </si>
  <si>
    <t>Canned Chickpeas paste / حمص معلب</t>
  </si>
  <si>
    <t>Packing / التغليف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</si>
</sst>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[$-14809]dd/mm/yyyy;@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F79646"/>
      <name val="Times New Roman"/>
      <family val="1"/>
    </font>
    <font>
      <sz val="16"/>
      <color rgb="FF663300"/>
      <name val="Candara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  <font>
      <u/>
      <sz val="10"/>
      <color rgb="FF0000FF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i/>
      <sz val="8"/>
      <name val="Arial"/>
      <family val="2"/>
    </font>
    <font>
      <sz val="11"/>
      <color rgb="FF000000"/>
      <name val="Arial"/>
      <family val="2"/>
    </font>
    <font>
      <sz val="9"/>
      <name val="Arial"/>
      <family val="2"/>
    </font>
    <font>
      <b/>
      <i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65">
    <border>
      <left/>
      <right/>
      <top/>
      <bottom/>
      <diagonal/>
    </border>
    <border>
      <left/>
      <right/>
      <top/>
      <bottom style="double">
        <color rgb="FFF7964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rgb="FFF79646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3" fillId="0" borderId="0" applyNumberFormat="0" applyFill="0" applyBorder="0" applyAlignment="0" applyProtection="0"/>
  </cellStyleXfs>
  <cellXfs count="197">
    <xf numFmtId="0" fontId="0" fillId="0" borderId="0" xfId="0"/>
    <xf numFmtId="0" fontId="1" fillId="0" borderId="0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/>
    </xf>
    <xf numFmtId="0" fontId="2" fillId="0" borderId="1" xfId="2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vertical="center"/>
    </xf>
    <xf numFmtId="0" fontId="10" fillId="2" borderId="26" xfId="1" applyFont="1" applyFill="1" applyBorder="1" applyAlignment="1">
      <alignment vertical="center"/>
    </xf>
    <xf numFmtId="0" fontId="11" fillId="2" borderId="28" xfId="1" applyFont="1" applyFill="1" applyBorder="1" applyAlignment="1">
      <alignment vertical="center" wrapText="1"/>
    </xf>
    <xf numFmtId="0" fontId="10" fillId="2" borderId="28" xfId="1" applyFont="1" applyFill="1" applyBorder="1" applyAlignment="1">
      <alignment horizontal="center" vertical="top" wrapText="1"/>
    </xf>
    <xf numFmtId="0" fontId="10" fillId="2" borderId="28" xfId="1" applyFont="1" applyFill="1" applyBorder="1" applyAlignment="1">
      <alignment horizontal="center" vertical="center"/>
    </xf>
    <xf numFmtId="0" fontId="11" fillId="2" borderId="28" xfId="1" applyFont="1" applyFill="1" applyBorder="1" applyAlignment="1">
      <alignment vertical="center"/>
    </xf>
    <xf numFmtId="0" fontId="11" fillId="2" borderId="22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vertical="center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center" vertical="center" wrapText="1"/>
    </xf>
    <xf numFmtId="1" fontId="1" fillId="0" borderId="38" xfId="1" applyNumberFormat="1" applyFont="1" applyFill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8" fillId="0" borderId="40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/>
    </xf>
    <xf numFmtId="4" fontId="19" fillId="0" borderId="38" xfId="1" applyNumberFormat="1" applyFont="1" applyFill="1" applyBorder="1" applyAlignment="1" applyProtection="1">
      <alignment horizontal="center" vertical="center"/>
      <protection locked="0"/>
    </xf>
    <xf numFmtId="4" fontId="19" fillId="0" borderId="39" xfId="1" applyNumberFormat="1" applyFont="1" applyFill="1" applyBorder="1" applyAlignment="1" applyProtection="1">
      <alignment horizontal="center" vertical="center"/>
      <protection locked="0"/>
    </xf>
    <xf numFmtId="165" fontId="19" fillId="0" borderId="40" xfId="1" applyNumberFormat="1" applyFont="1" applyFill="1" applyBorder="1" applyAlignment="1" applyProtection="1">
      <alignment horizontal="center" vertical="center"/>
      <protection locked="0"/>
    </xf>
    <xf numFmtId="1" fontId="1" fillId="0" borderId="28" xfId="1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8" fillId="0" borderId="42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/>
    </xf>
    <xf numFmtId="4" fontId="19" fillId="0" borderId="28" xfId="1" applyNumberFormat="1" applyFont="1" applyFill="1" applyBorder="1" applyAlignment="1" applyProtection="1">
      <alignment horizontal="center" vertical="center"/>
      <protection locked="0"/>
    </xf>
    <xf numFmtId="4" fontId="19" fillId="0" borderId="41" xfId="1" applyNumberFormat="1" applyFont="1" applyFill="1" applyBorder="1" applyAlignment="1" applyProtection="1">
      <alignment horizontal="center" vertical="center"/>
      <protection locked="0"/>
    </xf>
    <xf numFmtId="165" fontId="19" fillId="0" borderId="42" xfId="1" applyNumberFormat="1" applyFont="1" applyFill="1" applyBorder="1" applyAlignment="1" applyProtection="1">
      <alignment horizontal="center" vertical="center"/>
      <protection locked="0"/>
    </xf>
    <xf numFmtId="0" fontId="1" fillId="0" borderId="43" xfId="1" applyNumberFormat="1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8" fillId="0" borderId="45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/>
    </xf>
    <xf numFmtId="4" fontId="19" fillId="0" borderId="43" xfId="1" applyNumberFormat="1" applyFont="1" applyFill="1" applyBorder="1" applyAlignment="1" applyProtection="1">
      <alignment horizontal="center" vertical="center"/>
      <protection locked="0"/>
    </xf>
    <xf numFmtId="4" fontId="19" fillId="0" borderId="46" xfId="1" applyNumberFormat="1" applyFont="1" applyFill="1" applyBorder="1" applyAlignment="1" applyProtection="1">
      <alignment horizontal="center" vertical="center"/>
      <protection locked="0"/>
    </xf>
    <xf numFmtId="4" fontId="19" fillId="0" borderId="44" xfId="1" applyNumberFormat="1" applyFont="1" applyFill="1" applyBorder="1" applyAlignment="1" applyProtection="1">
      <alignment horizontal="center" vertical="center"/>
      <protection locked="0"/>
    </xf>
    <xf numFmtId="165" fontId="19" fillId="0" borderId="45" xfId="1" applyNumberFormat="1" applyFont="1" applyFill="1" applyBorder="1" applyAlignment="1" applyProtection="1">
      <alignment horizontal="center" vertical="center"/>
      <protection locked="0"/>
    </xf>
    <xf numFmtId="0" fontId="20" fillId="0" borderId="0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right" vertical="center"/>
    </xf>
    <xf numFmtId="4" fontId="19" fillId="0" borderId="47" xfId="1" applyNumberFormat="1" applyFont="1" applyFill="1" applyBorder="1" applyAlignment="1" applyProtection="1">
      <alignment horizontal="center" vertical="center"/>
      <protection locked="0"/>
    </xf>
    <xf numFmtId="0" fontId="18" fillId="0" borderId="48" xfId="1" applyNumberFormat="1" applyFont="1" applyFill="1" applyBorder="1" applyAlignment="1" applyProtection="1">
      <alignment horizontal="center" vertical="center"/>
    </xf>
    <xf numFmtId="4" fontId="18" fillId="0" borderId="48" xfId="1" applyNumberFormat="1" applyFont="1" applyFill="1" applyBorder="1" applyAlignment="1" applyProtection="1">
      <alignment horizontal="center" vertical="center"/>
      <protection locked="0"/>
    </xf>
    <xf numFmtId="4" fontId="1" fillId="0" borderId="0" xfId="1" applyNumberFormat="1" applyFont="1" applyFill="1" applyBorder="1" applyAlignment="1">
      <alignment horizontal="center" vertical="center"/>
    </xf>
    <xf numFmtId="4" fontId="9" fillId="0" borderId="49" xfId="1" applyNumberFormat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vertical="center"/>
    </xf>
    <xf numFmtId="0" fontId="10" fillId="0" borderId="24" xfId="1" applyFont="1" applyFill="1" applyBorder="1" applyAlignment="1">
      <alignment vertical="center" wrapText="1"/>
    </xf>
    <xf numFmtId="0" fontId="8" fillId="0" borderId="63" xfId="1" applyFont="1" applyFill="1" applyBorder="1" applyAlignment="1">
      <alignment horizontal="center" vertical="center"/>
    </xf>
    <xf numFmtId="0" fontId="10" fillId="0" borderId="63" xfId="1" applyFont="1" applyFill="1" applyBorder="1" applyAlignment="1">
      <alignment horizontal="center" vertical="center"/>
    </xf>
    <xf numFmtId="0" fontId="23" fillId="0" borderId="0" xfId="1" applyFont="1" applyFill="1" applyBorder="1"/>
    <xf numFmtId="49" fontId="19" fillId="0" borderId="48" xfId="1" applyNumberFormat="1" applyFont="1" applyFill="1" applyBorder="1" applyAlignment="1" applyProtection="1">
      <alignment horizontal="center" vertical="center"/>
      <protection locked="0"/>
    </xf>
    <xf numFmtId="0" fontId="15" fillId="2" borderId="55" xfId="1" applyFont="1" applyFill="1" applyBorder="1" applyAlignment="1">
      <alignment horizontal="center" vertical="center" wrapText="1"/>
    </xf>
    <xf numFmtId="0" fontId="11" fillId="2" borderId="56" xfId="1" applyFont="1" applyFill="1" applyBorder="1" applyAlignment="1">
      <alignment horizontal="center" vertical="center" wrapText="1"/>
    </xf>
    <xf numFmtId="0" fontId="11" fillId="2" borderId="64" xfId="1" applyFont="1" applyFill="1" applyBorder="1" applyAlignment="1">
      <alignment horizontal="center" vertical="center" wrapText="1"/>
    </xf>
    <xf numFmtId="0" fontId="11" fillId="2" borderId="57" xfId="1" applyFont="1" applyFill="1" applyBorder="1" applyAlignment="1">
      <alignment horizontal="center" vertical="center" wrapText="1"/>
    </xf>
    <xf numFmtId="0" fontId="1" fillId="0" borderId="19" xfId="1" applyFont="1" applyFill="1" applyBorder="1" applyAlignment="1" applyProtection="1">
      <alignment horizontal="center" vertical="center"/>
      <protection locked="0"/>
    </xf>
    <xf numFmtId="0" fontId="1" fillId="0" borderId="21" xfId="1" applyFont="1" applyFill="1" applyBorder="1" applyAlignment="1" applyProtection="1">
      <alignment horizontal="center" vertical="center"/>
      <protection locked="0"/>
    </xf>
    <xf numFmtId="0" fontId="12" fillId="0" borderId="19" xfId="1" applyFont="1" applyFill="1" applyBorder="1" applyAlignment="1">
      <alignment horizontal="left" vertical="center"/>
    </xf>
    <xf numFmtId="0" fontId="12" fillId="0" borderId="20" xfId="1" applyFont="1" applyFill="1" applyBorder="1" applyAlignment="1">
      <alignment horizontal="left" vertical="center"/>
    </xf>
    <xf numFmtId="0" fontId="12" fillId="0" borderId="21" xfId="1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top"/>
    </xf>
    <xf numFmtId="0" fontId="4" fillId="0" borderId="3" xfId="1" applyFont="1" applyFill="1" applyBorder="1" applyAlignment="1">
      <alignment horizontal="center" vertical="top"/>
    </xf>
    <xf numFmtId="0" fontId="4" fillId="0" borderId="4" xfId="1" applyFont="1" applyFill="1" applyBorder="1" applyAlignment="1">
      <alignment horizontal="center" vertical="top"/>
    </xf>
    <xf numFmtId="0" fontId="4" fillId="0" borderId="5" xfId="1" applyFont="1" applyFill="1" applyBorder="1" applyAlignment="1">
      <alignment horizontal="center" vertical="top"/>
    </xf>
    <xf numFmtId="0" fontId="4" fillId="0" borderId="0" xfId="1" applyFont="1" applyFill="1" applyBorder="1" applyAlignment="1">
      <alignment horizontal="center" vertical="top"/>
    </xf>
    <xf numFmtId="0" fontId="4" fillId="0" borderId="6" xfId="1" applyFont="1" applyFill="1" applyBorder="1" applyAlignment="1">
      <alignment horizontal="center" vertical="top"/>
    </xf>
    <xf numFmtId="0" fontId="4" fillId="0" borderId="7" xfId="1" applyFont="1" applyFill="1" applyBorder="1" applyAlignment="1">
      <alignment horizontal="center" vertical="top"/>
    </xf>
    <xf numFmtId="0" fontId="4" fillId="0" borderId="8" xfId="1" applyFont="1" applyFill="1" applyBorder="1" applyAlignment="1">
      <alignment horizontal="center" vertical="top"/>
    </xf>
    <xf numFmtId="0" fontId="4" fillId="0" borderId="9" xfId="1" applyFont="1" applyFill="1" applyBorder="1" applyAlignment="1">
      <alignment horizontal="center" vertical="top"/>
    </xf>
    <xf numFmtId="0" fontId="5" fillId="0" borderId="2" xfId="1" applyFont="1" applyFill="1" applyBorder="1" applyAlignment="1">
      <alignment horizontal="left" vertical="top"/>
    </xf>
    <xf numFmtId="0" fontId="5" fillId="0" borderId="3" xfId="1" applyFont="1" applyFill="1" applyBorder="1" applyAlignment="1">
      <alignment horizontal="left" vertical="top"/>
    </xf>
    <xf numFmtId="0" fontId="5" fillId="0" borderId="4" xfId="1" applyFont="1" applyFill="1" applyBorder="1" applyAlignment="1">
      <alignment horizontal="left" vertical="top"/>
    </xf>
    <xf numFmtId="0" fontId="5" fillId="0" borderId="5" xfId="1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left" vertical="top"/>
    </xf>
    <xf numFmtId="0" fontId="5" fillId="0" borderId="6" xfId="1" applyFont="1" applyFill="1" applyBorder="1" applyAlignment="1">
      <alignment horizontal="left" vertical="top"/>
    </xf>
    <xf numFmtId="0" fontId="5" fillId="0" borderId="7" xfId="1" applyFont="1" applyFill="1" applyBorder="1" applyAlignment="1">
      <alignment horizontal="left" vertical="top"/>
    </xf>
    <xf numFmtId="0" fontId="5" fillId="0" borderId="8" xfId="1" applyFont="1" applyFill="1" applyBorder="1" applyAlignment="1">
      <alignment horizontal="left" vertical="top"/>
    </xf>
    <xf numFmtId="0" fontId="5" fillId="0" borderId="9" xfId="1" applyFont="1" applyFill="1" applyBorder="1" applyAlignment="1">
      <alignment horizontal="left" vertical="top"/>
    </xf>
    <xf numFmtId="0" fontId="6" fillId="2" borderId="10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 applyProtection="1">
      <alignment horizontal="center" vertical="center"/>
      <protection locked="0"/>
    </xf>
    <xf numFmtId="0" fontId="7" fillId="0" borderId="4" xfId="1" applyFont="1" applyFill="1" applyBorder="1" applyAlignment="1" applyProtection="1">
      <alignment horizontal="center" vertical="center"/>
      <protection locked="0"/>
    </xf>
    <xf numFmtId="0" fontId="7" fillId="0" borderId="15" xfId="1" applyFont="1" applyFill="1" applyBorder="1" applyAlignment="1" applyProtection="1">
      <alignment horizontal="center" vertical="center"/>
      <protection locked="0"/>
    </xf>
    <xf numFmtId="0" fontId="7" fillId="0" borderId="16" xfId="1" applyFont="1" applyFill="1" applyBorder="1" applyAlignment="1" applyProtection="1">
      <alignment horizontal="center" vertical="center"/>
      <protection locked="0"/>
    </xf>
    <xf numFmtId="0" fontId="8" fillId="2" borderId="12" xfId="1" applyFont="1" applyFill="1" applyBorder="1" applyAlignment="1">
      <alignment horizontal="center" vertical="center" wrapText="1"/>
    </xf>
    <xf numFmtId="0" fontId="8" fillId="2" borderId="13" xfId="1" applyFont="1" applyFill="1" applyBorder="1" applyAlignment="1">
      <alignment horizontal="center" vertical="center" wrapText="1"/>
    </xf>
    <xf numFmtId="164" fontId="9" fillId="0" borderId="3" xfId="1" applyNumberFormat="1" applyFont="1" applyFill="1" applyBorder="1" applyAlignment="1" applyProtection="1">
      <alignment horizontal="center" vertical="center"/>
      <protection locked="0"/>
    </xf>
    <xf numFmtId="164" fontId="9" fillId="0" borderId="4" xfId="1" applyNumberFormat="1" applyFont="1" applyFill="1" applyBorder="1" applyAlignment="1" applyProtection="1">
      <alignment horizontal="center" vertical="center"/>
      <protection locked="0"/>
    </xf>
    <xf numFmtId="0" fontId="8" fillId="2" borderId="17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/>
    </xf>
    <xf numFmtId="164" fontId="9" fillId="0" borderId="19" xfId="1" applyNumberFormat="1" applyFont="1" applyFill="1" applyBorder="1" applyAlignment="1" applyProtection="1">
      <alignment horizontal="center" vertical="center"/>
      <protection locked="0"/>
    </xf>
    <xf numFmtId="164" fontId="9" fillId="0" borderId="20" xfId="1" applyNumberFormat="1" applyFont="1" applyFill="1" applyBorder="1" applyAlignment="1" applyProtection="1">
      <alignment horizontal="center" vertical="center"/>
      <protection locked="0"/>
    </xf>
    <xf numFmtId="164" fontId="9" fillId="0" borderId="21" xfId="1" applyNumberFormat="1" applyFont="1" applyFill="1" applyBorder="1" applyAlignment="1" applyProtection="1">
      <alignment horizontal="center" vertical="center"/>
      <protection locked="0"/>
    </xf>
    <xf numFmtId="0" fontId="9" fillId="0" borderId="23" xfId="1" applyFont="1" applyFill="1" applyBorder="1" applyAlignment="1" applyProtection="1">
      <alignment horizontal="center" vertical="center"/>
      <protection locked="0"/>
    </xf>
    <xf numFmtId="0" fontId="9" fillId="0" borderId="9" xfId="1" applyFont="1" applyFill="1" applyBorder="1" applyAlignment="1" applyProtection="1">
      <alignment horizontal="center" vertical="center"/>
      <protection locked="0"/>
    </xf>
    <xf numFmtId="0" fontId="8" fillId="2" borderId="24" xfId="1" applyFont="1" applyFill="1" applyBorder="1" applyAlignment="1">
      <alignment horizontal="center" vertical="center" wrapText="1"/>
    </xf>
    <xf numFmtId="0" fontId="8" fillId="2" borderId="25" xfId="1" applyFont="1" applyFill="1" applyBorder="1" applyAlignment="1">
      <alignment horizontal="center" vertical="center" wrapText="1"/>
    </xf>
    <xf numFmtId="0" fontId="1" fillId="0" borderId="19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left" vertical="top" wrapText="1"/>
    </xf>
    <xf numFmtId="0" fontId="1" fillId="0" borderId="21" xfId="1" applyFont="1" applyFill="1" applyBorder="1" applyAlignment="1">
      <alignment horizontal="left" vertical="top" wrapText="1"/>
    </xf>
    <xf numFmtId="0" fontId="11" fillId="2" borderId="12" xfId="1" applyFont="1" applyFill="1" applyBorder="1" applyAlignment="1">
      <alignment horizontal="left" vertical="center" wrapText="1"/>
    </xf>
    <xf numFmtId="0" fontId="11" fillId="2" borderId="26" xfId="1" applyFont="1" applyFill="1" applyBorder="1" applyAlignment="1">
      <alignment horizontal="left" vertical="center"/>
    </xf>
    <xf numFmtId="0" fontId="10" fillId="2" borderId="12" xfId="1" applyFont="1" applyFill="1" applyBorder="1" applyAlignment="1">
      <alignment horizontal="left" vertical="center" wrapText="1"/>
    </xf>
    <xf numFmtId="0" fontId="10" fillId="2" borderId="26" xfId="1" applyFont="1" applyFill="1" applyBorder="1" applyAlignment="1">
      <alignment horizontal="left" vertical="center" wrapText="1"/>
    </xf>
    <xf numFmtId="0" fontId="10" fillId="2" borderId="27" xfId="1" applyFont="1" applyFill="1" applyBorder="1" applyAlignment="1">
      <alignment horizontal="left" vertical="center" wrapText="1"/>
    </xf>
    <xf numFmtId="0" fontId="15" fillId="0" borderId="0" xfId="1" applyFont="1" applyFill="1" applyBorder="1" applyAlignment="1">
      <alignment horizontal="center" vertical="center"/>
    </xf>
    <xf numFmtId="0" fontId="13" fillId="0" borderId="19" xfId="3" applyFont="1" applyFill="1" applyBorder="1" applyAlignment="1">
      <alignment horizontal="left" vertical="center"/>
    </xf>
    <xf numFmtId="0" fontId="1" fillId="0" borderId="20" xfId="1" applyFont="1" applyFill="1" applyBorder="1" applyAlignment="1">
      <alignment horizontal="left" vertical="center"/>
    </xf>
    <xf numFmtId="0" fontId="1" fillId="0" borderId="21" xfId="1" applyFont="1" applyFill="1" applyBorder="1" applyAlignment="1">
      <alignment horizontal="left" vertical="center"/>
    </xf>
    <xf numFmtId="0" fontId="1" fillId="0" borderId="19" xfId="1" quotePrefix="1" applyFont="1" applyFill="1" applyBorder="1" applyAlignment="1" applyProtection="1">
      <alignment horizontal="center" vertical="center"/>
      <protection locked="0"/>
    </xf>
    <xf numFmtId="49" fontId="1" fillId="0" borderId="19" xfId="1" applyNumberFormat="1" applyFont="1" applyFill="1" applyBorder="1" applyAlignment="1">
      <alignment horizontal="left" vertical="center"/>
    </xf>
    <xf numFmtId="49" fontId="1" fillId="0" borderId="20" xfId="1" applyNumberFormat="1" applyFont="1" applyFill="1" applyBorder="1" applyAlignment="1">
      <alignment horizontal="left" vertical="center"/>
    </xf>
    <xf numFmtId="49" fontId="1" fillId="0" borderId="21" xfId="1" applyNumberFormat="1" applyFont="1" applyFill="1" applyBorder="1" applyAlignment="1">
      <alignment horizontal="left" vertical="center"/>
    </xf>
    <xf numFmtId="49" fontId="1" fillId="0" borderId="19" xfId="1" applyNumberFormat="1" applyFont="1" applyFill="1" applyBorder="1" applyAlignment="1" applyProtection="1">
      <alignment horizontal="center" vertical="center"/>
      <protection locked="0"/>
    </xf>
    <xf numFmtId="49" fontId="1" fillId="0" borderId="21" xfId="1" applyNumberFormat="1" applyFont="1" applyFill="1" applyBorder="1" applyAlignment="1" applyProtection="1">
      <alignment horizontal="center" vertical="center"/>
      <protection locked="0"/>
    </xf>
    <xf numFmtId="0" fontId="10" fillId="2" borderId="29" xfId="1" applyFont="1" applyFill="1" applyBorder="1" applyAlignment="1">
      <alignment horizontal="center" vertical="top"/>
    </xf>
    <xf numFmtId="0" fontId="10" fillId="2" borderId="33" xfId="1" applyFont="1" applyFill="1" applyBorder="1" applyAlignment="1">
      <alignment horizontal="center" vertical="top"/>
    </xf>
    <xf numFmtId="0" fontId="10" fillId="2" borderId="22" xfId="1" applyFont="1" applyFill="1" applyBorder="1" applyAlignment="1">
      <alignment horizontal="center" vertical="top"/>
    </xf>
    <xf numFmtId="0" fontId="1" fillId="0" borderId="30" xfId="1" applyFont="1" applyFill="1" applyBorder="1" applyAlignment="1">
      <alignment horizontal="left" vertical="center" wrapText="1"/>
    </xf>
    <xf numFmtId="0" fontId="1" fillId="0" borderId="31" xfId="1" applyFont="1" applyFill="1" applyBorder="1" applyAlignment="1">
      <alignment horizontal="left" vertical="center" wrapText="1"/>
    </xf>
    <xf numFmtId="0" fontId="1" fillId="0" borderId="32" xfId="1" applyFont="1" applyFill="1" applyBorder="1" applyAlignment="1">
      <alignment horizontal="left" vertical="center" wrapText="1"/>
    </xf>
    <xf numFmtId="0" fontId="1" fillId="0" borderId="34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left" vertical="center" wrapText="1"/>
    </xf>
    <xf numFmtId="0" fontId="1" fillId="0" borderId="2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>
      <alignment horizontal="left" vertical="center" wrapText="1"/>
    </xf>
    <xf numFmtId="0" fontId="1" fillId="0" borderId="9" xfId="1" applyFont="1" applyFill="1" applyBorder="1" applyAlignment="1">
      <alignment horizontal="left" vertical="center" wrapText="1"/>
    </xf>
    <xf numFmtId="49" fontId="1" fillId="0" borderId="19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35" xfId="1" applyFont="1" applyFill="1" applyBorder="1" applyAlignment="1" applyProtection="1">
      <alignment horizontal="center" vertical="center"/>
      <protection locked="0"/>
    </xf>
    <xf numFmtId="0" fontId="1" fillId="0" borderId="36" xfId="1" applyFont="1" applyFill="1" applyBorder="1" applyAlignment="1" applyProtection="1">
      <alignment horizontal="center" vertical="center"/>
      <protection locked="0"/>
    </xf>
    <xf numFmtId="0" fontId="11" fillId="2" borderId="2" xfId="1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/>
    </xf>
    <xf numFmtId="0" fontId="11" fillId="2" borderId="4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right" vertical="center"/>
    </xf>
    <xf numFmtId="0" fontId="10" fillId="0" borderId="28" xfId="1" applyFont="1" applyFill="1" applyBorder="1" applyAlignment="1">
      <alignment horizontal="left" vertical="center" wrapText="1"/>
    </xf>
    <xf numFmtId="0" fontId="10" fillId="0" borderId="41" xfId="1" applyFont="1" applyFill="1" applyBorder="1" applyAlignment="1">
      <alignment horizontal="left" vertical="center"/>
    </xf>
    <xf numFmtId="0" fontId="1" fillId="0" borderId="41" xfId="1" applyFont="1" applyFill="1" applyBorder="1" applyAlignment="1" applyProtection="1">
      <alignment horizontal="left" vertical="center"/>
      <protection locked="0"/>
    </xf>
    <xf numFmtId="0" fontId="1" fillId="0" borderId="42" xfId="1" applyFont="1" applyFill="1" applyBorder="1" applyAlignment="1" applyProtection="1">
      <alignment horizontal="left" vertical="center"/>
      <protection locked="0"/>
    </xf>
    <xf numFmtId="0" fontId="1" fillId="0" borderId="60" xfId="1" applyFont="1" applyFill="1" applyBorder="1" applyAlignment="1">
      <alignment horizontal="left" vertical="center" wrapText="1"/>
    </xf>
    <xf numFmtId="0" fontId="1" fillId="0" borderId="60" xfId="1" applyFont="1" applyFill="1" applyBorder="1" applyAlignment="1">
      <alignment horizontal="left" vertical="center"/>
    </xf>
    <xf numFmtId="0" fontId="1" fillId="0" borderId="16" xfId="1" applyFont="1" applyFill="1" applyBorder="1" applyAlignment="1">
      <alignment horizontal="left" vertical="center"/>
    </xf>
    <xf numFmtId="0" fontId="10" fillId="2" borderId="17" xfId="1" applyFont="1" applyFill="1" applyBorder="1" applyAlignment="1">
      <alignment horizontal="left" vertical="center"/>
    </xf>
    <xf numFmtId="0" fontId="10" fillId="2" borderId="18" xfId="1" applyFont="1" applyFill="1" applyBorder="1" applyAlignment="1">
      <alignment horizontal="left" vertical="center"/>
    </xf>
    <xf numFmtId="14" fontId="1" fillId="0" borderId="41" xfId="1" applyNumberFormat="1" applyFont="1" applyFill="1" applyBorder="1" applyAlignment="1" applyProtection="1">
      <alignment horizontal="left" vertical="center"/>
    </xf>
    <xf numFmtId="14" fontId="1" fillId="0" borderId="50" xfId="1" applyNumberFormat="1" applyFont="1" applyFill="1" applyBorder="1" applyAlignment="1" applyProtection="1">
      <alignment horizontal="left" vertical="center"/>
    </xf>
    <xf numFmtId="0" fontId="10" fillId="2" borderId="51" xfId="1" applyFont="1" applyFill="1" applyBorder="1" applyAlignment="1">
      <alignment horizontal="left" vertical="center"/>
    </xf>
    <xf numFmtId="0" fontId="10" fillId="2" borderId="52" xfId="1" applyFont="1" applyFill="1" applyBorder="1" applyAlignment="1">
      <alignment horizontal="left" vertical="center"/>
    </xf>
    <xf numFmtId="0" fontId="21" fillId="0" borderId="30" xfId="1" applyFont="1" applyFill="1" applyBorder="1" applyAlignment="1">
      <alignment horizontal="left" vertical="center"/>
    </xf>
    <xf numFmtId="0" fontId="21" fillId="0" borderId="31" xfId="1" applyFont="1" applyFill="1" applyBorder="1" applyAlignment="1">
      <alignment horizontal="left" vertical="center"/>
    </xf>
    <xf numFmtId="0" fontId="21" fillId="0" borderId="32" xfId="1" applyFont="1" applyFill="1" applyBorder="1" applyAlignment="1">
      <alignment horizontal="left" vertical="center"/>
    </xf>
    <xf numFmtId="0" fontId="10" fillId="2" borderId="53" xfId="1" applyFont="1" applyFill="1" applyBorder="1" applyAlignment="1">
      <alignment horizontal="center" vertical="center"/>
    </xf>
    <xf numFmtId="0" fontId="10" fillId="2" borderId="54" xfId="1" applyFont="1" applyFill="1" applyBorder="1" applyAlignment="1">
      <alignment horizontal="center" vertical="center"/>
    </xf>
    <xf numFmtId="0" fontId="10" fillId="2" borderId="55" xfId="1" applyFont="1" applyFill="1" applyBorder="1" applyAlignment="1">
      <alignment horizontal="center" vertical="center"/>
    </xf>
    <xf numFmtId="0" fontId="10" fillId="2" borderId="56" xfId="1" applyFont="1" applyFill="1" applyBorder="1" applyAlignment="1">
      <alignment horizontal="center" vertical="center"/>
    </xf>
    <xf numFmtId="0" fontId="10" fillId="2" borderId="57" xfId="1" applyFont="1" applyFill="1" applyBorder="1" applyAlignment="1">
      <alignment horizontal="center" vertical="center"/>
    </xf>
    <xf numFmtId="0" fontId="10" fillId="0" borderId="38" xfId="1" applyFont="1" applyFill="1" applyBorder="1" applyAlignment="1">
      <alignment horizontal="left" vertical="center" wrapText="1"/>
    </xf>
    <xf numFmtId="0" fontId="10" fillId="0" borderId="39" xfId="1" applyFont="1" applyFill="1" applyBorder="1" applyAlignment="1">
      <alignment horizontal="left" vertical="center"/>
    </xf>
    <xf numFmtId="0" fontId="1" fillId="0" borderId="39" xfId="1" applyFont="1" applyFill="1" applyBorder="1" applyAlignment="1" applyProtection="1">
      <alignment horizontal="left" vertical="center"/>
      <protection locked="0"/>
    </xf>
    <xf numFmtId="0" fontId="1" fillId="0" borderId="40" xfId="1" applyFont="1" applyFill="1" applyBorder="1" applyAlignment="1" applyProtection="1">
      <alignment horizontal="left" vertical="center"/>
      <protection locked="0"/>
    </xf>
    <xf numFmtId="0" fontId="22" fillId="0" borderId="58" xfId="1" applyFont="1" applyFill="1" applyBorder="1" applyAlignment="1">
      <alignment horizontal="left" vertical="center" wrapText="1"/>
    </xf>
    <xf numFmtId="0" fontId="1" fillId="0" borderId="50" xfId="1" applyFont="1" applyFill="1" applyBorder="1" applyAlignment="1">
      <alignment horizontal="left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59" xfId="1" applyFont="1" applyFill="1" applyBorder="1" applyAlignment="1">
      <alignment horizontal="left" vertical="center"/>
    </xf>
    <xf numFmtId="0" fontId="10" fillId="0" borderId="43" xfId="1" applyFont="1" applyFill="1" applyBorder="1" applyAlignment="1">
      <alignment horizontal="left" vertical="center" wrapText="1"/>
    </xf>
    <xf numFmtId="0" fontId="10" fillId="0" borderId="44" xfId="1" applyFont="1" applyFill="1" applyBorder="1" applyAlignment="1">
      <alignment horizontal="left" vertical="center" wrapText="1"/>
    </xf>
    <xf numFmtId="0" fontId="1" fillId="0" borderId="20" xfId="1" applyFont="1" applyFill="1" applyBorder="1" applyAlignment="1">
      <alignment horizontal="left" vertical="center" wrapText="1"/>
    </xf>
    <xf numFmtId="0" fontId="1" fillId="0" borderId="44" xfId="1" applyFont="1" applyFill="1" applyBorder="1" applyAlignment="1" applyProtection="1">
      <alignment horizontal="left" vertical="center"/>
      <protection locked="0"/>
    </xf>
    <xf numFmtId="0" fontId="1" fillId="0" borderId="45" xfId="1" applyFont="1" applyFill="1" applyBorder="1" applyAlignment="1" applyProtection="1">
      <alignment horizontal="left" vertical="center"/>
      <protection locked="0"/>
    </xf>
    <xf numFmtId="0" fontId="1" fillId="0" borderId="61" xfId="1" applyFont="1" applyFill="1" applyBorder="1" applyAlignment="1">
      <alignment horizontal="left" vertical="center"/>
    </xf>
    <xf numFmtId="0" fontId="1" fillId="0" borderId="36" xfId="1" applyFont="1" applyFill="1" applyBorder="1" applyAlignment="1">
      <alignment horizontal="left" vertical="center"/>
    </xf>
    <xf numFmtId="0" fontId="10" fillId="2" borderId="12" xfId="1" applyFont="1" applyFill="1" applyBorder="1" applyAlignment="1">
      <alignment horizontal="left" vertical="center"/>
    </xf>
    <xf numFmtId="0" fontId="10" fillId="2" borderId="26" xfId="1" applyFont="1" applyFill="1" applyBorder="1" applyAlignment="1">
      <alignment horizontal="left" vertical="center"/>
    </xf>
    <xf numFmtId="0" fontId="10" fillId="2" borderId="13" xfId="1" applyFont="1" applyFill="1" applyBorder="1" applyAlignment="1">
      <alignment horizontal="left" vertical="center"/>
    </xf>
    <xf numFmtId="0" fontId="10" fillId="2" borderId="62" xfId="1" applyFont="1" applyFill="1" applyBorder="1" applyAlignment="1">
      <alignment horizontal="left" vertical="center"/>
    </xf>
    <xf numFmtId="0" fontId="10" fillId="2" borderId="27" xfId="1" applyFont="1" applyFill="1" applyBorder="1" applyAlignment="1">
      <alignment horizontal="left" vertical="center"/>
    </xf>
    <xf numFmtId="0" fontId="10" fillId="0" borderId="19" xfId="1" applyFont="1" applyFill="1" applyBorder="1" applyAlignment="1" applyProtection="1">
      <alignment horizontal="center" vertical="center"/>
      <protection locked="0"/>
    </xf>
    <xf numFmtId="0" fontId="10" fillId="0" borderId="18" xfId="1" applyFont="1" applyFill="1" applyBorder="1" applyAlignment="1" applyProtection="1">
      <alignment horizontal="center" vertical="center"/>
      <protection locked="0"/>
    </xf>
    <xf numFmtId="0" fontId="1" fillId="0" borderId="30" xfId="1" applyFont="1" applyFill="1" applyBorder="1" applyAlignment="1">
      <alignment horizontal="center" vertical="center"/>
    </xf>
    <xf numFmtId="0" fontId="1" fillId="0" borderId="31" xfId="1" applyFont="1" applyFill="1" applyBorder="1" applyAlignment="1">
      <alignment horizontal="center" vertical="center"/>
    </xf>
    <xf numFmtId="0" fontId="1" fillId="0" borderId="32" xfId="1" applyFont="1" applyFill="1" applyBorder="1" applyAlignment="1">
      <alignment horizontal="center" vertical="center"/>
    </xf>
    <xf numFmtId="0" fontId="1" fillId="0" borderId="34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0" fillId="0" borderId="35" xfId="1" applyFont="1" applyFill="1" applyBorder="1" applyAlignment="1" applyProtection="1">
      <alignment horizontal="center" vertical="center" wrapText="1"/>
      <protection locked="0"/>
    </xf>
    <xf numFmtId="0" fontId="10" fillId="0" borderId="25" xfId="1" applyFont="1" applyFill="1" applyBorder="1" applyAlignment="1" applyProtection="1">
      <alignment horizontal="center" vertical="center" wrapText="1"/>
      <protection locked="0"/>
    </xf>
  </cellXfs>
  <cellStyles count="4">
    <cellStyle name="Hyperlink 2" xfId="3"/>
    <cellStyle name="Normal" xfId="0" builtinId="0"/>
    <cellStyle name="Normal 2" xfId="1"/>
    <cellStyle name="Normal_Sheet1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374839</xdr:colOff>
      <xdr:row>0</xdr:row>
      <xdr:rowOff>67546</xdr:rowOff>
    </xdr:from>
    <xdr:to>
      <xdr:col>9</xdr:col>
      <xdr:colOff>1158440</xdr:colOff>
      <xdr:row>3</xdr:row>
      <xdr:rowOff>256987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411" r="2458" b="25001"/>
        <a:stretch/>
      </xdr:blipFill>
      <xdr:spPr bwMode="auto">
        <a:xfrm>
          <a:off x="9462810" y="67546"/>
          <a:ext cx="1646454" cy="86179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bhiarabo/Downloads/16-20-11-717%20%20Ready%20to%20Eat%20R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"/>
      <sheetName val="RFQ"/>
      <sheetName val="CBA"/>
      <sheetName val="PO"/>
      <sheetName val="RDP"/>
      <sheetName val="GRN"/>
      <sheetName val="1"/>
      <sheetName val="Sheet1"/>
    </sheetNames>
    <sheetDataSet>
      <sheetData sheetId="0">
        <row r="10">
          <cell r="A10" t="str">
            <v>PR Discription
وصف طلب الشراء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G2" t="str">
            <v>Syria</v>
          </cell>
          <cell r="I2" t="str">
            <v>CEO Office</v>
          </cell>
          <cell r="J2">
            <v>8001</v>
          </cell>
          <cell r="K2" t="str">
            <v>USD</v>
          </cell>
          <cell r="L2" t="str">
            <v>Cash</v>
          </cell>
        </row>
        <row r="3">
          <cell r="G3" t="str">
            <v>Turkey</v>
          </cell>
          <cell r="I3" t="str">
            <v>Human Resources Department</v>
          </cell>
          <cell r="J3">
            <v>8002</v>
          </cell>
          <cell r="K3" t="str">
            <v>TL</v>
          </cell>
          <cell r="L3" t="str">
            <v>Bank Transfer</v>
          </cell>
        </row>
        <row r="4">
          <cell r="I4" t="str">
            <v>Media Department</v>
          </cell>
          <cell r="J4">
            <v>8003</v>
          </cell>
          <cell r="K4" t="str">
            <v>EURO</v>
          </cell>
          <cell r="L4" t="str">
            <v>Hawala Transfer</v>
          </cell>
        </row>
        <row r="5">
          <cell r="I5" t="str">
            <v>IT Department</v>
          </cell>
          <cell r="J5">
            <v>8004</v>
          </cell>
          <cell r="K5" t="str">
            <v>SYP</v>
          </cell>
          <cell r="L5" t="str">
            <v>Deposit in Bank Account</v>
          </cell>
        </row>
        <row r="6">
          <cell r="I6" t="str">
            <v>Safety and Security Department</v>
          </cell>
          <cell r="J6">
            <v>8005</v>
          </cell>
        </row>
        <row r="7">
          <cell r="I7" t="str">
            <v>Logistic and Procurement Department</v>
          </cell>
          <cell r="J7">
            <v>8006</v>
          </cell>
        </row>
        <row r="8">
          <cell r="I8" t="str">
            <v>MEAL Department</v>
          </cell>
          <cell r="J8">
            <v>8007</v>
          </cell>
        </row>
        <row r="9">
          <cell r="I9" t="str">
            <v>Finance Department</v>
          </cell>
          <cell r="J9">
            <v>8008</v>
          </cell>
        </row>
        <row r="10">
          <cell r="I10" t="str">
            <v>Partnership Department</v>
          </cell>
          <cell r="J10">
            <v>8009</v>
          </cell>
        </row>
        <row r="11">
          <cell r="I11" t="str">
            <v>Health Program</v>
          </cell>
          <cell r="J11">
            <v>8010</v>
          </cell>
        </row>
        <row r="12">
          <cell r="I12" t="str">
            <v>FSL  Program</v>
          </cell>
          <cell r="J12">
            <v>8011</v>
          </cell>
        </row>
        <row r="13">
          <cell r="I13" t="str">
            <v>Education Program</v>
          </cell>
          <cell r="J13">
            <v>8012</v>
          </cell>
        </row>
        <row r="14">
          <cell r="I14" t="str">
            <v>Protection Program</v>
          </cell>
          <cell r="J14">
            <v>8013</v>
          </cell>
        </row>
        <row r="15">
          <cell r="I15" t="str">
            <v>WASH Program</v>
          </cell>
          <cell r="J15">
            <v>8014</v>
          </cell>
        </row>
        <row r="21">
          <cell r="J21">
            <v>8020</v>
          </cell>
        </row>
        <row r="22">
          <cell r="J22">
            <v>8021</v>
          </cell>
        </row>
        <row r="23">
          <cell r="J23">
            <v>8022</v>
          </cell>
        </row>
        <row r="24">
          <cell r="J24">
            <v>8023</v>
          </cell>
        </row>
        <row r="25">
          <cell r="J25">
            <v>8024</v>
          </cell>
        </row>
        <row r="26">
          <cell r="J26">
            <v>8025</v>
          </cell>
        </row>
        <row r="27">
          <cell r="J27">
            <v>8026</v>
          </cell>
        </row>
        <row r="28">
          <cell r="J28">
            <v>8027</v>
          </cell>
        </row>
        <row r="29">
          <cell r="J29">
            <v>8028</v>
          </cell>
        </row>
        <row r="30">
          <cell r="J30">
            <v>8029</v>
          </cell>
        </row>
        <row r="31">
          <cell r="J31">
            <v>8030</v>
          </cell>
        </row>
        <row r="32">
          <cell r="J32">
            <v>8031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curement@shafak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2:J58"/>
  <sheetViews>
    <sheetView tabSelected="1" view="pageBreakPreview" zoomScale="85" zoomScaleNormal="100" zoomScaleSheetLayoutView="85" workbookViewId="0">
      <selection activeCell="G24" sqref="G24"/>
    </sheetView>
  </sheetViews>
  <sheetFormatPr defaultRowHeight="15" x14ac:dyDescent="0.25"/>
  <cols>
    <col min="1" max="1" width="3.125" customWidth="1"/>
    <col min="2" max="2" width="15.25" customWidth="1"/>
    <col min="3" max="3" width="48.125" customWidth="1"/>
    <col min="4" max="4" width="12.875" customWidth="1"/>
    <col min="5" max="5" width="17.625" customWidth="1"/>
    <col min="6" max="6" width="11.875" customWidth="1"/>
    <col min="7" max="7" width="15.125" customWidth="1"/>
    <col min="8" max="8" width="20.375" customWidth="1"/>
    <col min="9" max="9" width="12.875" customWidth="1"/>
    <col min="10" max="10" width="17.625" customWidth="1"/>
    <col min="11" max="11" width="2.375" customWidth="1"/>
  </cols>
  <sheetData>
    <row r="2" spans="2:10" x14ac:dyDescent="0.25">
      <c r="B2" s="1"/>
      <c r="C2" s="1"/>
      <c r="D2" s="1"/>
      <c r="E2" s="1"/>
      <c r="F2" s="1"/>
      <c r="G2" s="1"/>
      <c r="H2" s="1"/>
      <c r="I2" s="1"/>
      <c r="J2" s="1"/>
    </row>
    <row r="3" spans="2:10" ht="22.5" x14ac:dyDescent="0.25">
      <c r="B3" s="68" t="s">
        <v>0</v>
      </c>
      <c r="C3" s="68"/>
      <c r="D3" s="1"/>
      <c r="E3" s="1"/>
      <c r="F3" s="1"/>
      <c r="G3" s="1"/>
      <c r="H3" s="1"/>
      <c r="I3" s="1"/>
      <c r="J3" s="1"/>
    </row>
    <row r="4" spans="2:10" ht="23.25" thickBot="1" x14ac:dyDescent="0.4">
      <c r="B4" s="2" t="s">
        <v>1</v>
      </c>
      <c r="C4" s="3"/>
      <c r="D4" s="4"/>
      <c r="E4" s="4"/>
      <c r="F4" s="4"/>
      <c r="G4" s="4"/>
      <c r="H4" s="4"/>
      <c r="I4" s="4"/>
      <c r="J4" s="4"/>
    </row>
    <row r="5" spans="2:10" ht="16.5" thickTop="1" thickBot="1" x14ac:dyDescent="0.3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69" t="s">
        <v>2</v>
      </c>
      <c r="C6" s="70"/>
      <c r="D6" s="70"/>
      <c r="E6" s="70"/>
      <c r="F6" s="71"/>
      <c r="G6" s="78" t="s">
        <v>3</v>
      </c>
      <c r="H6" s="79"/>
      <c r="I6" s="79"/>
      <c r="J6" s="80"/>
    </row>
    <row r="7" spans="2:10" x14ac:dyDescent="0.25">
      <c r="B7" s="72"/>
      <c r="C7" s="73"/>
      <c r="D7" s="73"/>
      <c r="E7" s="73"/>
      <c r="F7" s="74"/>
      <c r="G7" s="81"/>
      <c r="H7" s="82"/>
      <c r="I7" s="82"/>
      <c r="J7" s="83"/>
    </row>
    <row r="8" spans="2:10" ht="15.75" thickBot="1" x14ac:dyDescent="0.3">
      <c r="B8" s="75"/>
      <c r="C8" s="76"/>
      <c r="D8" s="76"/>
      <c r="E8" s="76"/>
      <c r="F8" s="77"/>
      <c r="G8" s="84"/>
      <c r="H8" s="85"/>
      <c r="I8" s="85"/>
      <c r="J8" s="86"/>
    </row>
    <row r="9" spans="2:10" ht="24.75" customHeight="1" x14ac:dyDescent="0.25">
      <c r="B9" s="87" t="s">
        <v>4</v>
      </c>
      <c r="C9" s="89" t="s">
        <v>83</v>
      </c>
      <c r="D9" s="90"/>
      <c r="E9" s="93" t="s">
        <v>5</v>
      </c>
      <c r="F9" s="94"/>
      <c r="G9" s="95">
        <v>42734</v>
      </c>
      <c r="H9" s="95"/>
      <c r="I9" s="95"/>
      <c r="J9" s="96"/>
    </row>
    <row r="10" spans="2:10" ht="30.75" customHeight="1" x14ac:dyDescent="0.25">
      <c r="B10" s="88"/>
      <c r="C10" s="91"/>
      <c r="D10" s="92"/>
      <c r="E10" s="97" t="s">
        <v>6</v>
      </c>
      <c r="F10" s="98"/>
      <c r="G10" s="99">
        <v>42744</v>
      </c>
      <c r="H10" s="100"/>
      <c r="I10" s="100"/>
      <c r="J10" s="101"/>
    </row>
    <row r="11" spans="2:10" ht="49.5" customHeight="1" thickBot="1" x14ac:dyDescent="0.3">
      <c r="B11" s="5" t="str">
        <f>[1]PR!A10</f>
        <v>PR Discription
وصف طلب الشراء</v>
      </c>
      <c r="C11" s="102" t="s">
        <v>84</v>
      </c>
      <c r="D11" s="103"/>
      <c r="E11" s="104" t="s">
        <v>7</v>
      </c>
      <c r="F11" s="105"/>
      <c r="G11" s="106" t="s">
        <v>8</v>
      </c>
      <c r="H11" s="107"/>
      <c r="I11" s="107"/>
      <c r="J11" s="108"/>
    </row>
    <row r="12" spans="2:10" ht="15.75" thickBot="1" x14ac:dyDescent="0.3">
      <c r="B12" s="1"/>
      <c r="C12" s="6"/>
      <c r="D12" s="6"/>
      <c r="E12" s="6"/>
      <c r="F12" s="1"/>
      <c r="G12" s="1"/>
      <c r="H12" s="1"/>
      <c r="I12" s="1"/>
      <c r="J12" s="1"/>
    </row>
    <row r="13" spans="2:10" ht="27.75" customHeight="1" x14ac:dyDescent="0.25">
      <c r="B13" s="109" t="s">
        <v>9</v>
      </c>
      <c r="C13" s="110"/>
      <c r="D13" s="7"/>
      <c r="E13" s="111" t="s">
        <v>10</v>
      </c>
      <c r="F13" s="112"/>
      <c r="G13" s="112"/>
      <c r="H13" s="112"/>
      <c r="I13" s="112"/>
      <c r="J13" s="113"/>
    </row>
    <row r="14" spans="2:10" ht="30" customHeight="1" x14ac:dyDescent="0.25">
      <c r="B14" s="8" t="s">
        <v>11</v>
      </c>
      <c r="C14" s="63"/>
      <c r="D14" s="64"/>
      <c r="E14" s="9" t="s">
        <v>12</v>
      </c>
      <c r="F14" s="65" t="s">
        <v>13</v>
      </c>
      <c r="G14" s="66"/>
      <c r="H14" s="66"/>
      <c r="I14" s="66"/>
      <c r="J14" s="67"/>
    </row>
    <row r="15" spans="2:10" ht="32.25" customHeight="1" x14ac:dyDescent="0.25">
      <c r="B15" s="8" t="s">
        <v>14</v>
      </c>
      <c r="C15" s="63"/>
      <c r="D15" s="64"/>
      <c r="E15" s="10" t="s">
        <v>15</v>
      </c>
      <c r="F15" s="115" t="s">
        <v>16</v>
      </c>
      <c r="G15" s="116"/>
      <c r="H15" s="116"/>
      <c r="I15" s="116"/>
      <c r="J15" s="117"/>
    </row>
    <row r="16" spans="2:10" ht="27" customHeight="1" x14ac:dyDescent="0.25">
      <c r="B16" s="11" t="s">
        <v>17</v>
      </c>
      <c r="C16" s="118"/>
      <c r="D16" s="64"/>
      <c r="E16" s="10" t="s">
        <v>18</v>
      </c>
      <c r="F16" s="119" t="s">
        <v>19</v>
      </c>
      <c r="G16" s="120"/>
      <c r="H16" s="120"/>
      <c r="I16" s="120"/>
      <c r="J16" s="121"/>
    </row>
    <row r="17" spans="2:10" ht="24" customHeight="1" x14ac:dyDescent="0.25">
      <c r="B17" s="11" t="s">
        <v>20</v>
      </c>
      <c r="C17" s="122"/>
      <c r="D17" s="123"/>
      <c r="E17" s="124" t="s">
        <v>21</v>
      </c>
      <c r="F17" s="127" t="s">
        <v>22</v>
      </c>
      <c r="G17" s="128"/>
      <c r="H17" s="128"/>
      <c r="I17" s="128"/>
      <c r="J17" s="129"/>
    </row>
    <row r="18" spans="2:10" ht="24" customHeight="1" x14ac:dyDescent="0.25">
      <c r="B18" s="11" t="s">
        <v>23</v>
      </c>
      <c r="C18" s="136"/>
      <c r="D18" s="123"/>
      <c r="E18" s="125"/>
      <c r="F18" s="130"/>
      <c r="G18" s="131"/>
      <c r="H18" s="131"/>
      <c r="I18" s="131"/>
      <c r="J18" s="132"/>
    </row>
    <row r="19" spans="2:10" ht="24" customHeight="1" thickBot="1" x14ac:dyDescent="0.3">
      <c r="B19" s="12" t="s">
        <v>21</v>
      </c>
      <c r="C19" s="137"/>
      <c r="D19" s="138"/>
      <c r="E19" s="126"/>
      <c r="F19" s="133"/>
      <c r="G19" s="134"/>
      <c r="H19" s="134"/>
      <c r="I19" s="134"/>
      <c r="J19" s="135"/>
    </row>
    <row r="20" spans="2:10" x14ac:dyDescent="0.25">
      <c r="B20" s="13"/>
      <c r="C20" s="14"/>
      <c r="D20" s="13"/>
      <c r="E20" s="1"/>
      <c r="F20" s="1"/>
      <c r="G20" s="1"/>
      <c r="H20" s="1"/>
      <c r="I20" s="1"/>
      <c r="J20" s="1"/>
    </row>
    <row r="21" spans="2:10" ht="15.75" thickBot="1" x14ac:dyDescent="0.3">
      <c r="B21" s="6"/>
      <c r="C21" s="1"/>
      <c r="D21" s="15"/>
      <c r="E21" s="1"/>
      <c r="F21" s="1"/>
      <c r="G21" s="1"/>
      <c r="H21" s="1"/>
      <c r="I21" s="1"/>
      <c r="J21" s="1"/>
    </row>
    <row r="22" spans="2:10" ht="27.75" customHeight="1" thickBot="1" x14ac:dyDescent="0.3">
      <c r="B22" s="16"/>
      <c r="C22" s="16"/>
      <c r="D22" s="16"/>
      <c r="E22" s="16"/>
      <c r="F22" s="139" t="s">
        <v>24</v>
      </c>
      <c r="G22" s="140"/>
      <c r="H22" s="140"/>
      <c r="I22" s="140"/>
      <c r="J22" s="141"/>
    </row>
    <row r="23" spans="2:10" ht="65.25" customHeight="1" thickBot="1" x14ac:dyDescent="0.3">
      <c r="B23" s="17" t="s">
        <v>25</v>
      </c>
      <c r="C23" s="18" t="s">
        <v>26</v>
      </c>
      <c r="D23" s="19" t="s">
        <v>27</v>
      </c>
      <c r="E23" s="18" t="s">
        <v>28</v>
      </c>
      <c r="F23" s="59" t="s">
        <v>29</v>
      </c>
      <c r="G23" s="60" t="s">
        <v>30</v>
      </c>
      <c r="H23" s="60" t="s">
        <v>31</v>
      </c>
      <c r="I23" s="61" t="s">
        <v>32</v>
      </c>
      <c r="J23" s="62" t="s">
        <v>33</v>
      </c>
    </row>
    <row r="24" spans="2:10" ht="28.5" customHeight="1" x14ac:dyDescent="0.25">
      <c r="B24" s="20">
        <v>1</v>
      </c>
      <c r="C24" s="21" t="s">
        <v>86</v>
      </c>
      <c r="D24" s="22" t="s">
        <v>34</v>
      </c>
      <c r="E24" s="23">
        <v>1</v>
      </c>
      <c r="F24" s="24" t="s">
        <v>37</v>
      </c>
      <c r="G24" s="25"/>
      <c r="H24" s="26">
        <f>E24*G24</f>
        <v>0</v>
      </c>
      <c r="I24" s="26"/>
      <c r="J24" s="27"/>
    </row>
    <row r="25" spans="2:10" ht="30" customHeight="1" x14ac:dyDescent="0.25">
      <c r="B25" s="28" t="s">
        <v>35</v>
      </c>
      <c r="C25" s="29" t="s">
        <v>87</v>
      </c>
      <c r="D25" s="30" t="s">
        <v>36</v>
      </c>
      <c r="E25" s="31">
        <v>2</v>
      </c>
      <c r="F25" s="32" t="s">
        <v>37</v>
      </c>
      <c r="G25" s="33"/>
      <c r="H25" s="34">
        <f t="shared" ref="H25:H37" si="0">E25*G25</f>
        <v>0</v>
      </c>
      <c r="I25" s="34"/>
      <c r="J25" s="35"/>
    </row>
    <row r="26" spans="2:10" ht="30" customHeight="1" x14ac:dyDescent="0.25">
      <c r="B26" s="28">
        <v>3</v>
      </c>
      <c r="C26" s="29" t="s">
        <v>88</v>
      </c>
      <c r="D26" s="30" t="s">
        <v>34</v>
      </c>
      <c r="E26" s="31">
        <v>1</v>
      </c>
      <c r="F26" s="32" t="s">
        <v>37</v>
      </c>
      <c r="G26" s="33"/>
      <c r="H26" s="34">
        <f t="shared" si="0"/>
        <v>0</v>
      </c>
      <c r="I26" s="34"/>
      <c r="J26" s="35"/>
    </row>
    <row r="27" spans="2:10" ht="30" customHeight="1" x14ac:dyDescent="0.25">
      <c r="B27" s="28">
        <v>4</v>
      </c>
      <c r="C27" s="29" t="s">
        <v>89</v>
      </c>
      <c r="D27" s="30" t="s">
        <v>38</v>
      </c>
      <c r="E27" s="31">
        <v>2</v>
      </c>
      <c r="F27" s="32" t="s">
        <v>37</v>
      </c>
      <c r="G27" s="33"/>
      <c r="H27" s="34">
        <f t="shared" si="0"/>
        <v>0</v>
      </c>
      <c r="I27" s="34"/>
      <c r="J27" s="35"/>
    </row>
    <row r="28" spans="2:10" ht="30" customHeight="1" x14ac:dyDescent="0.25">
      <c r="B28" s="28">
        <v>5</v>
      </c>
      <c r="C28" s="29" t="s">
        <v>90</v>
      </c>
      <c r="D28" s="30" t="s">
        <v>39</v>
      </c>
      <c r="E28" s="31">
        <v>1</v>
      </c>
      <c r="F28" s="32" t="s">
        <v>37</v>
      </c>
      <c r="G28" s="33"/>
      <c r="H28" s="34">
        <f t="shared" si="0"/>
        <v>0</v>
      </c>
      <c r="I28" s="34"/>
      <c r="J28" s="35"/>
    </row>
    <row r="29" spans="2:10" ht="30" customHeight="1" x14ac:dyDescent="0.25">
      <c r="B29" s="28">
        <v>6</v>
      </c>
      <c r="C29" s="29" t="s">
        <v>91</v>
      </c>
      <c r="D29" s="30" t="s">
        <v>40</v>
      </c>
      <c r="E29" s="31">
        <v>3</v>
      </c>
      <c r="F29" s="32" t="s">
        <v>37</v>
      </c>
      <c r="G29" s="33"/>
      <c r="H29" s="34">
        <f t="shared" si="0"/>
        <v>0</v>
      </c>
      <c r="I29" s="34"/>
      <c r="J29" s="35"/>
    </row>
    <row r="30" spans="2:10" ht="30" customHeight="1" x14ac:dyDescent="0.25">
      <c r="B30" s="28">
        <v>7</v>
      </c>
      <c r="C30" s="29" t="s">
        <v>92</v>
      </c>
      <c r="D30" s="30" t="s">
        <v>41</v>
      </c>
      <c r="E30" s="31">
        <v>3</v>
      </c>
      <c r="F30" s="32" t="s">
        <v>37</v>
      </c>
      <c r="G30" s="33"/>
      <c r="H30" s="34">
        <f t="shared" si="0"/>
        <v>0</v>
      </c>
      <c r="I30" s="34"/>
      <c r="J30" s="35"/>
    </row>
    <row r="31" spans="2:10" ht="30" customHeight="1" x14ac:dyDescent="0.25">
      <c r="B31" s="28">
        <v>8</v>
      </c>
      <c r="C31" s="29" t="s">
        <v>93</v>
      </c>
      <c r="D31" s="30" t="s">
        <v>42</v>
      </c>
      <c r="E31" s="31">
        <v>1</v>
      </c>
      <c r="F31" s="32" t="s">
        <v>37</v>
      </c>
      <c r="G31" s="33"/>
      <c r="H31" s="34">
        <f t="shared" si="0"/>
        <v>0</v>
      </c>
      <c r="I31" s="34"/>
      <c r="J31" s="35"/>
    </row>
    <row r="32" spans="2:10" ht="30" customHeight="1" x14ac:dyDescent="0.25">
      <c r="B32" s="28">
        <v>9</v>
      </c>
      <c r="C32" s="29" t="s">
        <v>94</v>
      </c>
      <c r="D32" s="30" t="s">
        <v>43</v>
      </c>
      <c r="E32" s="31">
        <v>2</v>
      </c>
      <c r="F32" s="32" t="s">
        <v>37</v>
      </c>
      <c r="G32" s="33"/>
      <c r="H32" s="34">
        <f t="shared" si="0"/>
        <v>0</v>
      </c>
      <c r="I32" s="34"/>
      <c r="J32" s="35"/>
    </row>
    <row r="33" spans="2:10" ht="30" customHeight="1" x14ac:dyDescent="0.25">
      <c r="B33" s="28">
        <v>10</v>
      </c>
      <c r="C33" s="29" t="s">
        <v>95</v>
      </c>
      <c r="D33" s="30" t="s">
        <v>42</v>
      </c>
      <c r="E33" s="31">
        <v>1</v>
      </c>
      <c r="F33" s="32" t="s">
        <v>37</v>
      </c>
      <c r="G33" s="33"/>
      <c r="H33" s="34">
        <f t="shared" si="0"/>
        <v>0</v>
      </c>
      <c r="I33" s="34"/>
      <c r="J33" s="35"/>
    </row>
    <row r="34" spans="2:10" ht="30" customHeight="1" x14ac:dyDescent="0.25">
      <c r="B34" s="28">
        <v>11</v>
      </c>
      <c r="C34" s="29" t="s">
        <v>96</v>
      </c>
      <c r="D34" s="30" t="s">
        <v>44</v>
      </c>
      <c r="E34" s="31">
        <v>2</v>
      </c>
      <c r="F34" s="32" t="s">
        <v>37</v>
      </c>
      <c r="G34" s="33"/>
      <c r="H34" s="34">
        <f t="shared" si="0"/>
        <v>0</v>
      </c>
      <c r="I34" s="34"/>
      <c r="J34" s="35"/>
    </row>
    <row r="35" spans="2:10" ht="30" customHeight="1" x14ac:dyDescent="0.25">
      <c r="B35" s="28">
        <v>12</v>
      </c>
      <c r="C35" s="29" t="s">
        <v>97</v>
      </c>
      <c r="D35" s="30" t="s">
        <v>45</v>
      </c>
      <c r="E35" s="31">
        <v>1</v>
      </c>
      <c r="F35" s="32" t="s">
        <v>37</v>
      </c>
      <c r="G35" s="33"/>
      <c r="H35" s="34">
        <f t="shared" si="0"/>
        <v>0</v>
      </c>
      <c r="I35" s="34"/>
      <c r="J35" s="35"/>
    </row>
    <row r="36" spans="2:10" ht="30" customHeight="1" x14ac:dyDescent="0.25">
      <c r="B36" s="28">
        <v>13</v>
      </c>
      <c r="C36" s="29" t="s">
        <v>98</v>
      </c>
      <c r="D36" s="30" t="s">
        <v>46</v>
      </c>
      <c r="E36" s="31">
        <v>2</v>
      </c>
      <c r="F36" s="32" t="s">
        <v>37</v>
      </c>
      <c r="G36" s="33"/>
      <c r="H36" s="34">
        <f t="shared" si="0"/>
        <v>0</v>
      </c>
      <c r="I36" s="34"/>
      <c r="J36" s="35"/>
    </row>
    <row r="37" spans="2:10" ht="30.75" customHeight="1" thickBot="1" x14ac:dyDescent="0.3">
      <c r="B37" s="36">
        <v>14</v>
      </c>
      <c r="C37" s="37" t="s">
        <v>99</v>
      </c>
      <c r="D37" s="38" t="s">
        <v>47</v>
      </c>
      <c r="E37" s="39">
        <v>1</v>
      </c>
      <c r="F37" s="40" t="s">
        <v>37</v>
      </c>
      <c r="G37" s="41"/>
      <c r="H37" s="42">
        <f t="shared" si="0"/>
        <v>0</v>
      </c>
      <c r="I37" s="43"/>
      <c r="J37" s="44"/>
    </row>
    <row r="38" spans="2:10" ht="30" customHeight="1" x14ac:dyDescent="0.25">
      <c r="B38" s="45" t="s">
        <v>48</v>
      </c>
      <c r="C38" s="1"/>
      <c r="D38" s="1"/>
      <c r="E38" s="1"/>
      <c r="F38" s="1"/>
      <c r="G38" s="46" t="s">
        <v>49</v>
      </c>
      <c r="H38" s="47">
        <f>SUM(H24:H37)</f>
        <v>0</v>
      </c>
      <c r="I38" s="114" t="s">
        <v>50</v>
      </c>
      <c r="J38" s="114"/>
    </row>
    <row r="39" spans="2:10" ht="30" customHeight="1" x14ac:dyDescent="0.25">
      <c r="B39" s="45"/>
      <c r="C39" s="1"/>
      <c r="D39" s="1"/>
      <c r="E39" s="142" t="s">
        <v>51</v>
      </c>
      <c r="F39" s="142"/>
      <c r="G39" s="142"/>
      <c r="H39" s="48">
        <v>6338</v>
      </c>
      <c r="I39" s="114" t="s">
        <v>52</v>
      </c>
      <c r="J39" s="114"/>
    </row>
    <row r="40" spans="2:10" ht="27" customHeight="1" x14ac:dyDescent="0.25">
      <c r="B40" s="45"/>
      <c r="C40" s="1"/>
      <c r="D40" s="1"/>
      <c r="E40" s="1"/>
      <c r="F40" s="1"/>
      <c r="G40" s="46" t="s">
        <v>53</v>
      </c>
      <c r="H40" s="49">
        <f>H38*H39</f>
        <v>0</v>
      </c>
      <c r="I40" s="114" t="s">
        <v>54</v>
      </c>
      <c r="J40" s="114"/>
    </row>
    <row r="41" spans="2:10" ht="27.75" customHeight="1" x14ac:dyDescent="0.25">
      <c r="B41" s="1"/>
      <c r="C41" s="50"/>
      <c r="D41" s="1"/>
      <c r="E41" s="1"/>
      <c r="F41" s="1"/>
      <c r="G41" s="46" t="s">
        <v>55</v>
      </c>
      <c r="H41" s="58"/>
      <c r="I41" s="114" t="s">
        <v>56</v>
      </c>
      <c r="J41" s="114"/>
    </row>
    <row r="42" spans="2:10" ht="35.25" customHeight="1" x14ac:dyDescent="0.25">
      <c r="B42" s="1"/>
      <c r="C42" s="1"/>
      <c r="D42" s="1"/>
      <c r="E42" s="1"/>
      <c r="F42" s="1"/>
      <c r="G42" s="46" t="s">
        <v>57</v>
      </c>
      <c r="H42" s="58"/>
      <c r="I42" s="114" t="s">
        <v>58</v>
      </c>
      <c r="J42" s="114"/>
    </row>
    <row r="43" spans="2:10" ht="35.25" customHeight="1" thickBot="1" x14ac:dyDescent="0.3">
      <c r="B43" s="1"/>
      <c r="C43" s="1"/>
      <c r="D43" s="1"/>
      <c r="E43" s="14"/>
      <c r="F43" s="14"/>
      <c r="G43" s="46" t="s">
        <v>59</v>
      </c>
      <c r="H43" s="51">
        <f>H40+H41+H42</f>
        <v>0</v>
      </c>
      <c r="I43" s="114" t="s">
        <v>60</v>
      </c>
      <c r="J43" s="114"/>
    </row>
    <row r="44" spans="2:10" ht="20.25" customHeight="1" x14ac:dyDescent="0.25">
      <c r="B44" s="150" t="s">
        <v>61</v>
      </c>
      <c r="C44" s="151"/>
      <c r="D44" s="152" t="s">
        <v>85</v>
      </c>
      <c r="E44" s="152"/>
      <c r="F44" s="152"/>
      <c r="G44" s="152"/>
      <c r="H44" s="153"/>
      <c r="I44" s="152"/>
      <c r="J44" s="152"/>
    </row>
    <row r="45" spans="2:10" ht="19.5" customHeight="1" thickBot="1" x14ac:dyDescent="0.3">
      <c r="B45" s="154" t="s">
        <v>62</v>
      </c>
      <c r="C45" s="155"/>
      <c r="D45" s="156" t="s">
        <v>63</v>
      </c>
      <c r="E45" s="157"/>
      <c r="F45" s="157"/>
      <c r="G45" s="157"/>
      <c r="H45" s="157"/>
      <c r="I45" s="157"/>
      <c r="J45" s="158"/>
    </row>
    <row r="46" spans="2:10" ht="32.25" customHeight="1" thickBot="1" x14ac:dyDescent="0.3">
      <c r="B46" s="159" t="s">
        <v>64</v>
      </c>
      <c r="C46" s="160"/>
      <c r="D46" s="160"/>
      <c r="E46" s="160"/>
      <c r="F46" s="160"/>
      <c r="G46" s="161" t="s">
        <v>65</v>
      </c>
      <c r="H46" s="162"/>
      <c r="I46" s="162"/>
      <c r="J46" s="163"/>
    </row>
    <row r="47" spans="2:10" ht="30" customHeight="1" x14ac:dyDescent="0.25">
      <c r="B47" s="164" t="s">
        <v>66</v>
      </c>
      <c r="C47" s="165"/>
      <c r="D47" s="166"/>
      <c r="E47" s="166"/>
      <c r="F47" s="167"/>
      <c r="G47" s="168" t="s">
        <v>67</v>
      </c>
      <c r="H47" s="169"/>
      <c r="I47" s="170"/>
      <c r="J47" s="171"/>
    </row>
    <row r="48" spans="2:10" ht="27" customHeight="1" x14ac:dyDescent="0.25">
      <c r="B48" s="143" t="s">
        <v>68</v>
      </c>
      <c r="C48" s="144"/>
      <c r="D48" s="145"/>
      <c r="E48" s="145"/>
      <c r="F48" s="146"/>
      <c r="G48" s="147" t="s">
        <v>69</v>
      </c>
      <c r="H48" s="148"/>
      <c r="I48" s="148"/>
      <c r="J48" s="149"/>
    </row>
    <row r="49" spans="2:10" ht="27" customHeight="1" thickBot="1" x14ac:dyDescent="0.3">
      <c r="B49" s="172" t="s">
        <v>70</v>
      </c>
      <c r="C49" s="173"/>
      <c r="D49" s="145"/>
      <c r="E49" s="145"/>
      <c r="F49" s="146"/>
      <c r="G49" s="174" t="s">
        <v>71</v>
      </c>
      <c r="H49" s="116"/>
      <c r="I49" s="116"/>
      <c r="J49" s="117"/>
    </row>
    <row r="50" spans="2:10" ht="24" customHeight="1" thickBot="1" x14ac:dyDescent="0.3">
      <c r="B50" s="172"/>
      <c r="C50" s="173"/>
      <c r="D50" s="175"/>
      <c r="E50" s="175"/>
      <c r="F50" s="176"/>
      <c r="G50" s="177" t="s">
        <v>72</v>
      </c>
      <c r="H50" s="177"/>
      <c r="I50" s="177"/>
      <c r="J50" s="178"/>
    </row>
    <row r="51" spans="2:10" ht="15.75" thickBot="1" x14ac:dyDescent="0.3">
      <c r="B51" s="1"/>
      <c r="C51" s="1"/>
      <c r="D51" s="1"/>
      <c r="E51" s="1"/>
      <c r="F51" s="1"/>
      <c r="G51" s="1"/>
      <c r="H51" s="1"/>
      <c r="I51" s="1"/>
      <c r="J51" s="52"/>
    </row>
    <row r="52" spans="2:10" x14ac:dyDescent="0.25">
      <c r="B52" s="179" t="s">
        <v>73</v>
      </c>
      <c r="C52" s="180"/>
      <c r="D52" s="181"/>
      <c r="E52" s="182" t="s">
        <v>74</v>
      </c>
      <c r="F52" s="180"/>
      <c r="G52" s="180"/>
      <c r="H52" s="180"/>
      <c r="I52" s="180"/>
      <c r="J52" s="183"/>
    </row>
    <row r="53" spans="2:10" ht="27" customHeight="1" x14ac:dyDescent="0.25">
      <c r="B53" s="53" t="s">
        <v>75</v>
      </c>
      <c r="C53" s="184"/>
      <c r="D53" s="185"/>
      <c r="E53" s="186"/>
      <c r="F53" s="187"/>
      <c r="G53" s="187"/>
      <c r="H53" s="187"/>
      <c r="I53" s="187"/>
      <c r="J53" s="188"/>
    </row>
    <row r="54" spans="2:10" ht="25.5" customHeight="1" x14ac:dyDescent="0.25">
      <c r="B54" s="53" t="s">
        <v>76</v>
      </c>
      <c r="C54" s="184"/>
      <c r="D54" s="185"/>
      <c r="E54" s="189"/>
      <c r="F54" s="190"/>
      <c r="G54" s="190"/>
      <c r="H54" s="190"/>
      <c r="I54" s="190"/>
      <c r="J54" s="191"/>
    </row>
    <row r="55" spans="2:10" ht="44.25" customHeight="1" thickBot="1" x14ac:dyDescent="0.3">
      <c r="B55" s="54" t="s">
        <v>77</v>
      </c>
      <c r="C55" s="195"/>
      <c r="D55" s="196"/>
      <c r="E55" s="192"/>
      <c r="F55" s="193"/>
      <c r="G55" s="193"/>
      <c r="H55" s="193"/>
      <c r="I55" s="193"/>
      <c r="J55" s="194"/>
    </row>
    <row r="56" spans="2:10" ht="15.75" thickBot="1" x14ac:dyDescent="0.3">
      <c r="B56" s="55"/>
      <c r="C56" s="55"/>
      <c r="D56" s="56"/>
      <c r="E56" s="56"/>
      <c r="F56" s="56"/>
      <c r="G56" s="56"/>
      <c r="H56" s="56"/>
      <c r="I56" s="56"/>
      <c r="J56" s="56"/>
    </row>
    <row r="57" spans="2:10" ht="15.75" thickTop="1" x14ac:dyDescent="0.25">
      <c r="B57" s="57" t="s">
        <v>78</v>
      </c>
      <c r="C57" s="1"/>
      <c r="D57" s="1"/>
      <c r="E57" s="1"/>
      <c r="F57" s="1"/>
      <c r="G57" s="1"/>
      <c r="H57" s="1"/>
      <c r="I57" s="57" t="s">
        <v>79</v>
      </c>
    </row>
    <row r="58" spans="2:10" x14ac:dyDescent="0.25">
      <c r="B58" s="57" t="s">
        <v>80</v>
      </c>
      <c r="C58" s="1"/>
      <c r="D58" s="1"/>
      <c r="E58" s="57" t="s">
        <v>81</v>
      </c>
      <c r="F58" s="1"/>
      <c r="G58" s="1"/>
      <c r="H58" s="1"/>
      <c r="I58" s="57" t="s">
        <v>82</v>
      </c>
    </row>
  </sheetData>
  <mergeCells count="57">
    <mergeCell ref="B52:D52"/>
    <mergeCell ref="E52:J52"/>
    <mergeCell ref="C53:D53"/>
    <mergeCell ref="E53:J55"/>
    <mergeCell ref="C54:D54"/>
    <mergeCell ref="C55:D55"/>
    <mergeCell ref="B49:C49"/>
    <mergeCell ref="D49:F49"/>
    <mergeCell ref="G49:J49"/>
    <mergeCell ref="B50:C50"/>
    <mergeCell ref="D50:F50"/>
    <mergeCell ref="G50:J50"/>
    <mergeCell ref="B48:C48"/>
    <mergeCell ref="D48:F48"/>
    <mergeCell ref="G48:J48"/>
    <mergeCell ref="I42:J42"/>
    <mergeCell ref="I43:J43"/>
    <mergeCell ref="B44:C44"/>
    <mergeCell ref="D44:J44"/>
    <mergeCell ref="B45:C45"/>
    <mergeCell ref="D45:J45"/>
    <mergeCell ref="B46:F46"/>
    <mergeCell ref="G46:J46"/>
    <mergeCell ref="B47:C47"/>
    <mergeCell ref="D47:F47"/>
    <mergeCell ref="G47:J47"/>
    <mergeCell ref="I41:J41"/>
    <mergeCell ref="C15:D15"/>
    <mergeCell ref="F15:J15"/>
    <mergeCell ref="C16:D16"/>
    <mergeCell ref="F16:J16"/>
    <mergeCell ref="C17:D17"/>
    <mergeCell ref="E17:E19"/>
    <mergeCell ref="F17:J19"/>
    <mergeCell ref="C18:D18"/>
    <mergeCell ref="C19:D19"/>
    <mergeCell ref="F22:J22"/>
    <mergeCell ref="I38:J38"/>
    <mergeCell ref="E39:G39"/>
    <mergeCell ref="I39:J39"/>
    <mergeCell ref="I40:J40"/>
    <mergeCell ref="C14:D14"/>
    <mergeCell ref="F14:J14"/>
    <mergeCell ref="B3:C3"/>
    <mergeCell ref="B6:F8"/>
    <mergeCell ref="G6:J8"/>
    <mergeCell ref="B9:B10"/>
    <mergeCell ref="C9:D10"/>
    <mergeCell ref="E9:F9"/>
    <mergeCell ref="G9:J9"/>
    <mergeCell ref="E10:F10"/>
    <mergeCell ref="G10:J10"/>
    <mergeCell ref="C11:D11"/>
    <mergeCell ref="E11:F11"/>
    <mergeCell ref="G11:J11"/>
    <mergeCell ref="B13:C13"/>
    <mergeCell ref="E13:J13"/>
  </mergeCells>
  <hyperlinks>
    <hyperlink ref="F15" r:id="rId1"/>
  </hyperlinks>
  <pageMargins left="0.7" right="0.7" top="0.75" bottom="0.75" header="0.3" footer="0.3"/>
  <pageSetup paperSize="9" scale="4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RFQ</vt:lpstr>
      <vt:lpstr>RFQ!Yazdırma_Alanı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Kalo</dc:creator>
  <cp:lastModifiedBy>Subhi ARABO</cp:lastModifiedBy>
  <dcterms:created xsi:type="dcterms:W3CDTF">2016-12-30T09:23:44Z</dcterms:created>
  <dcterms:modified xsi:type="dcterms:W3CDTF">2017-01-03T06:44:49Z</dcterms:modified>
</cp:coreProperties>
</file>